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5 дней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<sst xmlns="http://schemas.openxmlformats.org/spreadsheetml/2006/main" count="197" uniqueCount="54">
  <si>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</si>
  <si>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</si>
  <si>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</si>
  <si>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</si>
  <si>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</si>
  <si>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</si>
  <si>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</si>
  <si>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</si>
  <si>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</si>
  <si>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</si>
  <si>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</si>
  <si>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</si>
  <si>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</si>
  <si>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</si>
  <si>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</si>
  <si>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</si>
  <si>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</si>
  <si>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</si>
  <si>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</si>
  <si>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</si>
  <si>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</si>
  <si>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</si>
  <si>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</si>
  <si>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</si>
  <si>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</si>
  <si>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</si>
  <si>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</si>
  <si>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</si>
  <si>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</si>
  <si>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</si>
  <si>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</si>
  <si>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</si>
  <si>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</si>
  <si>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</si>
  <si>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</si>
  <si>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</si>
  <si>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</si>
  <si>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</si>
  <si>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</si>
  <si>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Фрукт</t>
  </si>
  <si>
    <t>овощи</t>
  </si>
  <si>
    <t>23 апреля</t>
  </si>
  <si>
    <t>Котлета мясная</t>
  </si>
  <si>
    <t>Картофель запеченый</t>
  </si>
  <si>
    <t>Кисель плодово ягодный</t>
  </si>
  <si>
    <t>пшеничный/ржаной</t>
  </si>
  <si>
    <t>25/20</t>
  </si>
  <si>
    <t>1,9/1,32</t>
  </si>
  <si>
    <t>0,2/0,24</t>
  </si>
  <si>
    <t>12,3/8,04</t>
  </si>
  <si>
    <t>58,75/39,60</t>
  </si>
  <si>
    <t>Сыр порциями</t>
  </si>
  <si>
    <t>МБОУ "Поломошинская СОШ"</t>
  </si>
  <si>
    <t>Наумова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</si>
</sst>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I12" sqref="I12"/>
    </sheetView>
  </sheetViews>
  <sheetFormatPr defaultRowHeight="15" x14ac:dyDescent="0.25"/>
  <cols>
    <col min="5" max="5" width="24.140625" customWidth="1"/>
    <col min="6" max="6" width="8.140625" customWidth="1"/>
  </cols>
  <sheetData>
    <row r="1" spans="1:12" x14ac:dyDescent="0.25">
      <c r="A1" s="1" t="s">
        <v>0</v>
      </c>
      <c r="B1" s="2"/>
      <c r="C1" s="51" t="s">
        <v>52</v>
      </c>
      <c r="D1" s="52"/>
      <c r="E1" s="52"/>
      <c r="F1" s="3" t="s">
        <v>1</v>
      </c>
      <c r="G1" s="2" t="s">
        <v>2</v>
      </c>
      <c r="H1" s="53" t="s">
        <v>37</v>
      </c>
      <c r="I1" s="53"/>
      <c r="J1" s="53"/>
      <c r="K1" s="53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3" t="s">
        <v>53</v>
      </c>
      <c r="I2" s="53"/>
      <c r="J2" s="53"/>
      <c r="K2" s="53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4" t="s">
        <v>41</v>
      </c>
      <c r="I3" s="55"/>
      <c r="J3" s="55"/>
      <c r="K3" s="55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x14ac:dyDescent="0.25">
      <c r="A6" s="12">
        <v>1</v>
      </c>
      <c r="B6" s="13">
        <v>1</v>
      </c>
      <c r="C6" s="14" t="s">
        <v>20</v>
      </c>
      <c r="D6" s="15" t="s">
        <v>21</v>
      </c>
      <c r="E6" s="16" t="s">
        <v>42</v>
      </c>
      <c r="F6" s="17">
        <v>90</v>
      </c>
      <c r="G6" s="17">
        <v>15.51</v>
      </c>
      <c r="H6" s="17">
        <v>15.07</v>
      </c>
      <c r="I6" s="17">
        <v>8.44</v>
      </c>
      <c r="J6" s="17">
        <v>232.47</v>
      </c>
      <c r="K6" s="18"/>
      <c r="L6" s="17">
        <v>49.46</v>
      </c>
    </row>
    <row r="7" spans="1:12" x14ac:dyDescent="0.25">
      <c r="A7" s="19"/>
      <c r="B7" s="20"/>
      <c r="C7" s="21"/>
      <c r="D7" s="22"/>
      <c r="E7" s="23" t="s">
        <v>43</v>
      </c>
      <c r="F7" s="24">
        <v>150</v>
      </c>
      <c r="G7" s="24">
        <v>3.31</v>
      </c>
      <c r="H7" s="24">
        <v>5.56</v>
      </c>
      <c r="I7" s="24">
        <v>25.99</v>
      </c>
      <c r="J7" s="24">
        <v>167.07</v>
      </c>
      <c r="K7" s="25"/>
      <c r="L7" s="24">
        <v>10.199999999999999</v>
      </c>
    </row>
    <row r="8" spans="1:12" x14ac:dyDescent="0.25">
      <c r="A8" s="19"/>
      <c r="B8" s="20"/>
      <c r="C8" s="21"/>
      <c r="D8" s="26" t="s">
        <v>22</v>
      </c>
      <c r="E8" s="23" t="s">
        <v>44</v>
      </c>
      <c r="F8" s="24">
        <v>200</v>
      </c>
      <c r="G8" s="24">
        <v>0</v>
      </c>
      <c r="H8" s="24">
        <v>0</v>
      </c>
      <c r="I8" s="24">
        <v>19.940000000000001</v>
      </c>
      <c r="J8" s="24">
        <v>80.3</v>
      </c>
      <c r="K8" s="25"/>
      <c r="L8" s="24">
        <v>4.5</v>
      </c>
    </row>
    <row r="9" spans="1:12" ht="25.5" x14ac:dyDescent="0.25">
      <c r="A9" s="19"/>
      <c r="B9" s="20"/>
      <c r="C9" s="21"/>
      <c r="D9" s="26" t="s">
        <v>23</v>
      </c>
      <c r="E9" s="23" t="s">
        <v>45</v>
      </c>
      <c r="F9" s="24" t="s">
        <v>46</v>
      </c>
      <c r="G9" s="24" t="s">
        <v>47</v>
      </c>
      <c r="H9" s="24" t="s">
        <v>48</v>
      </c>
      <c r="I9" s="24" t="s">
        <v>49</v>
      </c>
      <c r="J9" s="24" t="s">
        <v>50</v>
      </c>
      <c r="K9" s="25"/>
      <c r="L9" s="24">
        <v>3.5</v>
      </c>
    </row>
    <row r="10" spans="1:12" x14ac:dyDescent="0.25">
      <c r="A10" s="19"/>
      <c r="B10" s="20"/>
      <c r="C10" s="21"/>
      <c r="D10" s="26" t="s">
        <v>38</v>
      </c>
      <c r="E10" s="23"/>
      <c r="F10" s="24"/>
      <c r="G10" s="24"/>
      <c r="H10" s="24"/>
      <c r="I10" s="24"/>
      <c r="J10" s="24"/>
      <c r="K10" s="25"/>
      <c r="L10" s="24"/>
    </row>
    <row r="11" spans="1:12" x14ac:dyDescent="0.25">
      <c r="A11" s="19"/>
      <c r="B11" s="20"/>
      <c r="C11" s="21"/>
      <c r="D11" s="22" t="s">
        <v>27</v>
      </c>
      <c r="E11" s="23" t="s">
        <v>51</v>
      </c>
      <c r="F11" s="24">
        <v>15</v>
      </c>
      <c r="G11" s="24">
        <v>3.48</v>
      </c>
      <c r="H11" s="24">
        <v>4.43</v>
      </c>
      <c r="I11" s="24">
        <v>0</v>
      </c>
      <c r="J11" s="24">
        <v>54.6</v>
      </c>
      <c r="K11" s="25"/>
      <c r="L11" s="24">
        <v>6.84</v>
      </c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25</v>
      </c>
      <c r="E13" s="31"/>
      <c r="F13" s="32">
        <f>SUM(F6:F12)</f>
        <v>455</v>
      </c>
      <c r="G13" s="32">
        <f t="shared" ref="G13:J13" si="0">SUM(G6:G12)</f>
        <v>22.3</v>
      </c>
      <c r="H13" s="32">
        <f t="shared" si="0"/>
        <v>25.06</v>
      </c>
      <c r="I13" s="32">
        <f t="shared" si="0"/>
        <v>54.370000000000005</v>
      </c>
      <c r="J13" s="32">
        <f t="shared" si="0"/>
        <v>534.43999999999994</v>
      </c>
      <c r="K13" s="33"/>
      <c r="L13" s="32">
        <f t="shared" ref="L13" si="1">SUM(L6:L12)</f>
        <v>74.5</v>
      </c>
    </row>
    <row r="14" spans="1:12" x14ac:dyDescent="0.25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 x14ac:dyDescent="0.25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 x14ac:dyDescent="0.25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 x14ac:dyDescent="0.25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 x14ac:dyDescent="0.25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 x14ac:dyDescent="0.25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 x14ac:dyDescent="0.3">
      <c r="A24" s="38">
        <f>A6</f>
        <v>1</v>
      </c>
      <c r="B24" s="39">
        <f>B6</f>
        <v>1</v>
      </c>
      <c r="C24" s="48" t="s">
        <v>34</v>
      </c>
      <c r="D24" s="49"/>
      <c r="E24" s="40"/>
      <c r="F24" s="41">
        <f>F13+F23</f>
        <v>455</v>
      </c>
      <c r="G24" s="41">
        <f t="shared" ref="G24:J24" si="4">G13+G23</f>
        <v>22.3</v>
      </c>
      <c r="H24" s="41">
        <f t="shared" si="4"/>
        <v>25.06</v>
      </c>
      <c r="I24" s="41">
        <f t="shared" si="4"/>
        <v>54.370000000000005</v>
      </c>
      <c r="J24" s="41">
        <f t="shared" si="4"/>
        <v>534.43999999999994</v>
      </c>
      <c r="K24" s="41"/>
      <c r="L24" s="41">
        <f t="shared" ref="L24" si="5">L13+L23</f>
        <v>74.5</v>
      </c>
    </row>
    <row r="25" spans="1:12" x14ac:dyDescent="0.25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 x14ac:dyDescent="0.25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 x14ac:dyDescent="0.25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 x14ac:dyDescent="0.25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 x14ac:dyDescent="0.25">
      <c r="A29" s="42"/>
      <c r="B29" s="20"/>
      <c r="C29" s="21"/>
      <c r="D29" s="26" t="s">
        <v>39</v>
      </c>
      <c r="E29" s="23"/>
      <c r="F29" s="24"/>
      <c r="G29" s="24"/>
      <c r="H29" s="24"/>
      <c r="I29" s="24"/>
      <c r="J29" s="24"/>
      <c r="K29" s="25"/>
      <c r="L29" s="24"/>
    </row>
    <row r="30" spans="1:12" x14ac:dyDescent="0.25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 x14ac:dyDescent="0.25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 x14ac:dyDescent="0.25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 x14ac:dyDescent="0.25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 x14ac:dyDescent="0.25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 x14ac:dyDescent="0.25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 x14ac:dyDescent="0.25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 x14ac:dyDescent="0.25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 x14ac:dyDescent="0.25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 x14ac:dyDescent="0.25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 x14ac:dyDescent="0.25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x14ac:dyDescent="0.25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x14ac:dyDescent="0.25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 x14ac:dyDescent="0.3">
      <c r="A43" s="44">
        <f>A25</f>
        <v>1</v>
      </c>
      <c r="B43" s="44">
        <f>B25</f>
        <v>2</v>
      </c>
      <c r="C43" s="48" t="s">
        <v>34</v>
      </c>
      <c r="D43" s="49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 x14ac:dyDescent="0.25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 x14ac:dyDescent="0.2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 x14ac:dyDescent="0.25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 x14ac:dyDescent="0.25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 x14ac:dyDescent="0.25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 x14ac:dyDescent="0.25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 x14ac:dyDescent="0.2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 x14ac:dyDescent="0.25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 x14ac:dyDescent="0.25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 x14ac:dyDescent="0.25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 x14ac:dyDescent="0.25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 x14ac:dyDescent="0.25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 x14ac:dyDescent="0.25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 x14ac:dyDescent="0.25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 x14ac:dyDescent="0.25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x14ac:dyDescent="0.25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 x14ac:dyDescent="0.3">
      <c r="A62" s="38">
        <f>A44</f>
        <v>1</v>
      </c>
      <c r="B62" s="39">
        <f>B44</f>
        <v>3</v>
      </c>
      <c r="C62" s="48" t="s">
        <v>34</v>
      </c>
      <c r="D62" s="49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 x14ac:dyDescent="0.25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 x14ac:dyDescent="0.25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 x14ac:dyDescent="0.25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 x14ac:dyDescent="0.25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 x14ac:dyDescent="0.25">
      <c r="A67" s="19"/>
      <c r="B67" s="20"/>
      <c r="C67" s="21"/>
      <c r="D67" s="26" t="s">
        <v>39</v>
      </c>
      <c r="E67" s="23"/>
      <c r="F67" s="24"/>
      <c r="G67" s="24"/>
      <c r="H67" s="24"/>
      <c r="I67" s="24"/>
      <c r="J67" s="24"/>
      <c r="K67" s="25"/>
      <c r="L67" s="24"/>
    </row>
    <row r="68" spans="1:12" x14ac:dyDescent="0.2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 x14ac:dyDescent="0.2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 x14ac:dyDescent="0.25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 x14ac:dyDescent="0.25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 x14ac:dyDescent="0.25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 x14ac:dyDescent="0.25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 x14ac:dyDescent="0.25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 x14ac:dyDescent="0.25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 x14ac:dyDescent="0.25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 x14ac:dyDescent="0.25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x14ac:dyDescent="0.25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 x14ac:dyDescent="0.3">
      <c r="A81" s="38">
        <f>A63</f>
        <v>1</v>
      </c>
      <c r="B81" s="39">
        <f>B63</f>
        <v>4</v>
      </c>
      <c r="C81" s="48" t="s">
        <v>34</v>
      </c>
      <c r="D81" s="49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 x14ac:dyDescent="0.25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 x14ac:dyDescent="0.25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 x14ac:dyDescent="0.25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 x14ac:dyDescent="0.25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 x14ac:dyDescent="0.25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 x14ac:dyDescent="0.25">
      <c r="A87" s="19"/>
      <c r="B87" s="20"/>
      <c r="C87" s="21"/>
      <c r="D87" s="22" t="s">
        <v>40</v>
      </c>
      <c r="E87" s="23"/>
      <c r="F87" s="24"/>
      <c r="G87" s="24"/>
      <c r="H87" s="24"/>
      <c r="I87" s="24"/>
      <c r="J87" s="24"/>
      <c r="K87" s="25"/>
      <c r="L87" s="24"/>
    </row>
    <row r="88" spans="1:12" x14ac:dyDescent="0.2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 x14ac:dyDescent="0.25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 x14ac:dyDescent="0.25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 x14ac:dyDescent="0.25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 x14ac:dyDescent="0.25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 x14ac:dyDescent="0.25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 x14ac:dyDescent="0.25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 x14ac:dyDescent="0.25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 x14ac:dyDescent="0.25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x14ac:dyDescent="0.25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 x14ac:dyDescent="0.3">
      <c r="A100" s="38">
        <f>A82</f>
        <v>1</v>
      </c>
      <c r="B100" s="39">
        <f>B82</f>
        <v>5</v>
      </c>
      <c r="C100" s="48" t="s">
        <v>34</v>
      </c>
      <c r="D100" s="49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 x14ac:dyDescent="0.25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 x14ac:dyDescent="0.25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 x14ac:dyDescent="0.25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 x14ac:dyDescent="0.25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 x14ac:dyDescent="0.25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 x14ac:dyDescent="0.2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 x14ac:dyDescent="0.2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 x14ac:dyDescent="0.25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 x14ac:dyDescent="0.25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 x14ac:dyDescent="0.25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 x14ac:dyDescent="0.25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 x14ac:dyDescent="0.25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 x14ac:dyDescent="0.25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 x14ac:dyDescent="0.25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 x14ac:dyDescent="0.25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x14ac:dyDescent="0.25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 x14ac:dyDescent="0.3">
      <c r="A119" s="38">
        <f>A101</f>
        <v>2</v>
      </c>
      <c r="B119" s="39">
        <f>B101</f>
        <v>1</v>
      </c>
      <c r="C119" s="48" t="s">
        <v>34</v>
      </c>
      <c r="D119" s="49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 x14ac:dyDescent="0.25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 x14ac:dyDescent="0.25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 x14ac:dyDescent="0.25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 x14ac:dyDescent="0.25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 x14ac:dyDescent="0.25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 x14ac:dyDescent="0.25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x14ac:dyDescent="0.25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 x14ac:dyDescent="0.25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 x14ac:dyDescent="0.25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 x14ac:dyDescent="0.25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 x14ac:dyDescent="0.25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 x14ac:dyDescent="0.25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 x14ac:dyDescent="0.25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 x14ac:dyDescent="0.25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 x14ac:dyDescent="0.25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 x14ac:dyDescent="0.25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x14ac:dyDescent="0.25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x14ac:dyDescent="0.25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 x14ac:dyDescent="0.3">
      <c r="A138" s="44">
        <f>A120</f>
        <v>2</v>
      </c>
      <c r="B138" s="44">
        <f>B120</f>
        <v>2</v>
      </c>
      <c r="C138" s="48" t="s">
        <v>34</v>
      </c>
      <c r="D138" s="49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 x14ac:dyDescent="0.25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 x14ac:dyDescent="0.2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 x14ac:dyDescent="0.25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 x14ac:dyDescent="0.25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 x14ac:dyDescent="0.25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 x14ac:dyDescent="0.2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 x14ac:dyDescent="0.2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 x14ac:dyDescent="0.25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 x14ac:dyDescent="0.25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 x14ac:dyDescent="0.25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 x14ac:dyDescent="0.25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 x14ac:dyDescent="0.25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 x14ac:dyDescent="0.25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 x14ac:dyDescent="0.25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 x14ac:dyDescent="0.25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x14ac:dyDescent="0.25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 x14ac:dyDescent="0.3">
      <c r="A157" s="38">
        <f>A139</f>
        <v>2</v>
      </c>
      <c r="B157" s="39">
        <f>B139</f>
        <v>3</v>
      </c>
      <c r="C157" s="48" t="s">
        <v>34</v>
      </c>
      <c r="D157" s="49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 x14ac:dyDescent="0.25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 x14ac:dyDescent="0.25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 x14ac:dyDescent="0.25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 x14ac:dyDescent="0.25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 x14ac:dyDescent="0.25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 x14ac:dyDescent="0.2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 x14ac:dyDescent="0.2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 x14ac:dyDescent="0.25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 x14ac:dyDescent="0.25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 x14ac:dyDescent="0.25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 x14ac:dyDescent="0.25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 x14ac:dyDescent="0.25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 x14ac:dyDescent="0.25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 x14ac:dyDescent="0.25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 x14ac:dyDescent="0.25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x14ac:dyDescent="0.25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 x14ac:dyDescent="0.3">
      <c r="A176" s="38">
        <f>A158</f>
        <v>2</v>
      </c>
      <c r="B176" s="39">
        <f>B158</f>
        <v>4</v>
      </c>
      <c r="C176" s="48" t="s">
        <v>34</v>
      </c>
      <c r="D176" s="49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 x14ac:dyDescent="0.25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 x14ac:dyDescent="0.2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 x14ac:dyDescent="0.25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 x14ac:dyDescent="0.25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 x14ac:dyDescent="0.25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 x14ac:dyDescent="0.2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 x14ac:dyDescent="0.2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 x14ac:dyDescent="0.25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 x14ac:dyDescent="0.25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 x14ac:dyDescent="0.25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 x14ac:dyDescent="0.25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 x14ac:dyDescent="0.25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 x14ac:dyDescent="0.25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 x14ac:dyDescent="0.25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 x14ac:dyDescent="0.25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x14ac:dyDescent="0.25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 x14ac:dyDescent="0.3">
      <c r="A195" s="38">
        <f>A177</f>
        <v>2</v>
      </c>
      <c r="B195" s="39">
        <f>B177</f>
        <v>5</v>
      </c>
      <c r="C195" s="48" t="s">
        <v>34</v>
      </c>
      <c r="D195" s="49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 x14ac:dyDescent="0.3">
      <c r="A196" s="45"/>
      <c r="B196" s="46"/>
      <c r="C196" s="50" t="s">
        <v>35</v>
      </c>
      <c r="D196" s="50"/>
      <c r="E196" s="50"/>
      <c r="F196" s="47">
        <f>(F24+F43+F62+F81+F100+F119+F138+F157+F176+F195)/(IF(F24=0,0,1)+IF(F43=0,0,1)+IF(F62=0,0,1)+IF(F81=0,0,1)+IF(F100=0,0,1)+IF(F119=0,0,1)+IF(F138=0,0,1)+IF(F157=0,0,1)+IF(F176=0,0,1)+IF(F195=0,0,1))</f>
        <v>455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22.3</v>
      </c>
      <c r="H196" s="47">
        <f t="shared" si="43"/>
        <v>25.06</v>
      </c>
      <c r="I196" s="47">
        <f t="shared" si="43"/>
        <v>54.370000000000005</v>
      </c>
      <c r="J196" s="47">
        <f t="shared" si="43"/>
        <v>534.43999999999994</v>
      </c>
      <c r="K196" s="47"/>
      <c r="L196" s="47">
        <f t="shared" ref="L196" si="44">(L24+L43+L62+L81+L100+L119+L138+L157+L176+L195)/(IF(L24=0,0,1)+IF(L43=0,0,1)+IF(L62=0,0,1)+IF(L81=0,0,1)+IF(L100=0,0,1)+IF(L119=0,0,1)+IF(L138=0,0,1)+IF(L157=0,0,1)+IF(L176=0,0,1)+IF(L195=0,0,1))</f>
        <v>74.5</v>
      </c>
    </row>
  </sheetData>
  <mergeCells count="15">
    <mergeCell ref="C43:D43"/>
    <mergeCell ref="C1:E1"/>
    <mergeCell ref="H1:K1"/>
    <mergeCell ref="H2:K2"/>
    <mergeCell ref="H3:K3"/>
    <mergeCell ref="C24:D24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2024-04-22T03:18:03Z</dcterms:modified>
</cp:coreProperties>
</file>