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<sst xmlns="http://schemas.openxmlformats.org/spreadsheetml/2006/main" count="191" uniqueCount="49">
  <si>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</si>
  <si>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</si>
  <si>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</si>
  <si>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</si>
  <si>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</si>
  <si>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</si>
  <si>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</si>
  <si>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</si>
  <si>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</si>
  <si>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</si>
  <si>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</si>
  <si>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</si>
  <si>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</si>
  <si>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</si>
  <si>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</si>
  <si>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</si>
  <si>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</si>
  <si>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</si>
  <si>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</si>
  <si>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</si>
  <si>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</si>
  <si>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</si>
  <si>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</si>
  <si>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</si>
  <si>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</si>
  <si>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</si>
  <si>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</si>
  <si>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</si>
  <si>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</si>
  <si>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</si>
  <si>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</si>
  <si>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</si>
  <si>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</si>
  <si>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</si>
  <si>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</si>
  <si>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</si>
  <si>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</si>
  <si>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</si>
  <si>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</si>
  <si>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овощи</t>
  </si>
  <si>
    <t>Каша рисовая молочная с ананасами и маслом</t>
  </si>
  <si>
    <t>Масло сливочное порциями</t>
  </si>
  <si>
    <t>Чай с сахаром</t>
  </si>
  <si>
    <t>Батон пшеничный</t>
  </si>
  <si>
    <t>6 мая</t>
  </si>
  <si>
    <t>6,05,2024</t>
  </si>
  <si>
    <t>МБОУ "Поломошинская СОШ"</t>
  </si>
  <si>
    <t>Наумова Ю.А.</t>
  </si>
  <si>
    <t>Сыр порцией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</si>
</sst>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J10" sqref="J10"/>
    </sheetView>
  </sheetViews>
  <sheetFormatPr defaultRowHeight="15" x14ac:dyDescent="0.25"/>
  <cols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1" t="s">
        <v>46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47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44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40</v>
      </c>
      <c r="F6" s="17">
        <v>200</v>
      </c>
      <c r="G6" s="17">
        <v>6.23</v>
      </c>
      <c r="H6" s="17">
        <v>7.14</v>
      </c>
      <c r="I6" s="17">
        <v>31.66</v>
      </c>
      <c r="J6" s="17">
        <v>215.55</v>
      </c>
      <c r="K6" s="18"/>
      <c r="L6" s="17">
        <v>52.89</v>
      </c>
    </row>
    <row r="7" spans="1:12" ht="25.5" x14ac:dyDescent="0.25">
      <c r="A7" s="19"/>
      <c r="B7" s="20" t="s">
        <v>45</v>
      </c>
      <c r="C7" s="21"/>
      <c r="D7" s="22"/>
      <c r="E7" s="23" t="s">
        <v>41</v>
      </c>
      <c r="F7" s="24">
        <v>15</v>
      </c>
      <c r="G7" s="24">
        <v>0.08</v>
      </c>
      <c r="H7" s="24">
        <v>7.25</v>
      </c>
      <c r="I7" s="24">
        <v>0.13</v>
      </c>
      <c r="J7" s="24">
        <v>66.099999999999994</v>
      </c>
      <c r="K7" s="25"/>
      <c r="L7" s="24">
        <v>6.62</v>
      </c>
    </row>
    <row r="8" spans="1:12" x14ac:dyDescent="0.25">
      <c r="A8" s="19"/>
      <c r="B8" s="20"/>
      <c r="C8" s="21"/>
      <c r="D8" s="26" t="s">
        <v>22</v>
      </c>
      <c r="E8" s="23" t="s">
        <v>42</v>
      </c>
      <c r="F8" s="24">
        <v>200</v>
      </c>
      <c r="G8" s="24">
        <v>0</v>
      </c>
      <c r="H8" s="24">
        <v>0</v>
      </c>
      <c r="I8" s="24">
        <v>7.27</v>
      </c>
      <c r="J8" s="24">
        <v>28.73</v>
      </c>
      <c r="K8" s="25"/>
      <c r="L8" s="24">
        <v>1.79</v>
      </c>
    </row>
    <row r="9" spans="1:12" x14ac:dyDescent="0.25">
      <c r="A9" s="19"/>
      <c r="B9" s="20"/>
      <c r="C9" s="21"/>
      <c r="D9" s="26" t="s">
        <v>23</v>
      </c>
      <c r="E9" s="23" t="s">
        <v>43</v>
      </c>
      <c r="F9" s="24">
        <v>30</v>
      </c>
      <c r="G9" s="24">
        <v>2.25</v>
      </c>
      <c r="H9" s="24">
        <v>0.87</v>
      </c>
      <c r="I9" s="24">
        <v>14.94</v>
      </c>
      <c r="J9" s="24">
        <v>78.599999999999994</v>
      </c>
      <c r="K9" s="25"/>
      <c r="L9" s="24">
        <v>2.99</v>
      </c>
    </row>
    <row r="10" spans="1:12" x14ac:dyDescent="0.25">
      <c r="A10" s="19"/>
      <c r="B10" s="20"/>
      <c r="C10" s="21"/>
      <c r="D10" s="26"/>
      <c r="E10" s="23" t="s">
        <v>48</v>
      </c>
      <c r="F10" s="24">
        <v>15</v>
      </c>
      <c r="G10" s="24">
        <v>3.48</v>
      </c>
      <c r="H10" s="24">
        <v>0</v>
      </c>
      <c r="I10" s="24">
        <v>54.6</v>
      </c>
      <c r="J10" s="24">
        <v>4.43</v>
      </c>
      <c r="K10" s="25"/>
      <c r="L10" s="24">
        <v>6.6</v>
      </c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460</v>
      </c>
      <c r="G13" s="32">
        <f t="shared" ref="G13:J13" si="0">SUM(G6:G12)</f>
        <v>12.040000000000001</v>
      </c>
      <c r="H13" s="32">
        <f t="shared" si="0"/>
        <v>15.26</v>
      </c>
      <c r="I13" s="32">
        <f t="shared" si="0"/>
        <v>108.6</v>
      </c>
      <c r="J13" s="32">
        <f t="shared" si="0"/>
        <v>393.41</v>
      </c>
      <c r="K13" s="33"/>
      <c r="L13" s="32">
        <f t="shared" ref="L13" si="1">SUM(L6:L12)</f>
        <v>70.889999999999986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460</v>
      </c>
      <c r="G24" s="41">
        <f t="shared" ref="G24:J24" si="4">G13+G23</f>
        <v>12.040000000000001</v>
      </c>
      <c r="H24" s="41">
        <f t="shared" si="4"/>
        <v>15.26</v>
      </c>
      <c r="I24" s="41">
        <f t="shared" si="4"/>
        <v>108.6</v>
      </c>
      <c r="J24" s="41">
        <f t="shared" si="4"/>
        <v>393.41</v>
      </c>
      <c r="K24" s="41"/>
      <c r="L24" s="41">
        <f t="shared" ref="L24" si="5">L13+L23</f>
        <v>70.889999999999986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38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38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39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0" t="s">
        <v>35</v>
      </c>
      <c r="D196" s="50"/>
      <c r="E196" s="50"/>
      <c r="F196" s="47">
        <f>(F24+F43+F62+F81+F100+F119+F138+F157+F176+F195)/(IF(F24=0,0,1)+IF(F43=0,0,1)+IF(F62=0,0,1)+IF(F81=0,0,1)+IF(F100=0,0,1)+IF(F119=0,0,1)+IF(F138=0,0,1)+IF(F157=0,0,1)+IF(F176=0,0,1)+IF(F195=0,0,1))</f>
        <v>460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12.040000000000001</v>
      </c>
      <c r="H196" s="47">
        <f t="shared" si="43"/>
        <v>15.26</v>
      </c>
      <c r="I196" s="47">
        <f t="shared" si="43"/>
        <v>108.6</v>
      </c>
      <c r="J196" s="47">
        <f t="shared" si="43"/>
        <v>393.41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70.889999999999986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2024-05-02T06:30:55Z</dcterms:modified>
</cp:coreProperties>
</file>